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d.docs.live.net/31fc3d38dfe66566/デスクトップ/デスクトップ/ちょいす/デイ評価/2022/完成/"/>
    </mc:Choice>
  </mc:AlternateContent>
  <xr:revisionPtr revIDLastSave="1" documentId="13_ncr:1_{F4600DD1-3F83-4C48-9BC2-1AA0D346B99F}" xr6:coauthVersionLast="47" xr6:coauthVersionMax="47" xr10:uidLastSave="{8707C56B-76D9-4D8B-B5B2-DECC4CFD86D4}"/>
  <bookViews>
    <workbookView xWindow="-120" yWindow="-120" windowWidth="20730" windowHeight="11160" xr2:uid="{00000000-000D-0000-FFFF-FFFF00000000}"/>
  </bookViews>
  <sheets>
    <sheet name="放デイ保護者向け評価表(2022)" sheetId="1" r:id="rId1"/>
    <sheet name="集計" sheetId="2" r:id="rId2"/>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3" i="2" l="1"/>
  <c r="F6" i="1" s="1"/>
  <c r="Q4" i="2"/>
  <c r="F7" i="1" s="1"/>
  <c r="Q5" i="2"/>
  <c r="F8" i="1" s="1"/>
  <c r="Q6" i="2"/>
  <c r="F9" i="1" s="1"/>
  <c r="Q7" i="2"/>
  <c r="F10" i="1" s="1"/>
  <c r="Q8" i="2"/>
  <c r="F11" i="1" s="1"/>
  <c r="Q9" i="2"/>
  <c r="F12" i="1" s="1"/>
  <c r="Q10" i="2"/>
  <c r="F13" i="1" s="1"/>
  <c r="Q11" i="2"/>
  <c r="F14" i="1" s="1"/>
  <c r="Q12" i="2"/>
  <c r="F15" i="1" s="1"/>
  <c r="Q13" i="2"/>
  <c r="F16" i="1" s="1"/>
  <c r="Q14" i="2"/>
  <c r="F17" i="1" s="1"/>
  <c r="Q15" i="2"/>
  <c r="F18" i="1" s="1"/>
  <c r="Q16" i="2"/>
  <c r="F19" i="1" s="1"/>
  <c r="Q17" i="2"/>
  <c r="F20" i="1" s="1"/>
  <c r="Q18" i="2"/>
  <c r="F21" i="1" s="1"/>
  <c r="Q19" i="2"/>
  <c r="F22" i="1" s="1"/>
  <c r="P3" i="2"/>
  <c r="E6" i="1" s="1"/>
  <c r="P4" i="2"/>
  <c r="E7" i="1" s="1"/>
  <c r="P5" i="2"/>
  <c r="E8" i="1" s="1"/>
  <c r="P6" i="2"/>
  <c r="E9" i="1" s="1"/>
  <c r="P7" i="2"/>
  <c r="E10" i="1" s="1"/>
  <c r="P8" i="2"/>
  <c r="E11" i="1" s="1"/>
  <c r="P9" i="2"/>
  <c r="E12" i="1" s="1"/>
  <c r="P10" i="2"/>
  <c r="E13" i="1" s="1"/>
  <c r="P11" i="2"/>
  <c r="E14" i="1" s="1"/>
  <c r="P12" i="2"/>
  <c r="E15" i="1" s="1"/>
  <c r="P13" i="2"/>
  <c r="E16" i="1" s="1"/>
  <c r="P14" i="2"/>
  <c r="E17" i="1" s="1"/>
  <c r="P15" i="2"/>
  <c r="E18" i="1" s="1"/>
  <c r="P16" i="2"/>
  <c r="E19" i="1" s="1"/>
  <c r="P17" i="2"/>
  <c r="E20" i="1" s="1"/>
  <c r="P18" i="2"/>
  <c r="E21" i="1" s="1"/>
  <c r="P19" i="2"/>
  <c r="E22" i="1" s="1"/>
  <c r="O18" i="2"/>
  <c r="D21" i="1" s="1"/>
  <c r="O19" i="2"/>
  <c r="D22" i="1" s="1"/>
  <c r="O17" i="2"/>
  <c r="D20" i="1" s="1"/>
  <c r="O3" i="2"/>
  <c r="D6" i="1" s="1"/>
  <c r="O4" i="2"/>
  <c r="D7" i="1" s="1"/>
  <c r="O5" i="2"/>
  <c r="D8" i="1" s="1"/>
  <c r="O6" i="2"/>
  <c r="D9" i="1" s="1"/>
  <c r="O7" i="2"/>
  <c r="D10" i="1" s="1"/>
  <c r="O8" i="2"/>
  <c r="D11" i="1" s="1"/>
  <c r="O9" i="2"/>
  <c r="D12" i="1" s="1"/>
  <c r="O10" i="2"/>
  <c r="D13" i="1" s="1"/>
  <c r="O11" i="2"/>
  <c r="D14" i="1" s="1"/>
  <c r="O12" i="2"/>
  <c r="D15" i="1" s="1"/>
  <c r="O13" i="2"/>
  <c r="D16" i="1" s="1"/>
  <c r="O14" i="2"/>
  <c r="D17" i="1" s="1"/>
  <c r="O15" i="2"/>
  <c r="D18" i="1" s="1"/>
  <c r="O16" i="2"/>
  <c r="D19" i="1" s="1"/>
  <c r="Q2" i="2"/>
  <c r="F5" i="1" s="1"/>
  <c r="P2" i="2"/>
  <c r="E5" i="1" s="1"/>
  <c r="O2" i="2"/>
  <c r="D5" i="1" s="1"/>
</calcChain>
</file>

<file path=xl/sharedStrings.xml><?xml version="1.0" encoding="utf-8"?>
<sst xmlns="http://schemas.openxmlformats.org/spreadsheetml/2006/main" count="80" uniqueCount="69">
  <si>
    <t>チェック項目</t>
    <rPh sb="4" eb="6">
      <t>コウモク</t>
    </rPh>
    <phoneticPr fontId="1"/>
  </si>
  <si>
    <t>はい</t>
    <phoneticPr fontId="1"/>
  </si>
  <si>
    <t>どちらとも
いえない</t>
    <phoneticPr fontId="1"/>
  </si>
  <si>
    <t>いいえ</t>
    <phoneticPr fontId="1"/>
  </si>
  <si>
    <t>環境・体制整備</t>
    <rPh sb="0" eb="2">
      <t>カンキョウ</t>
    </rPh>
    <rPh sb="3" eb="5">
      <t>タイセイ</t>
    </rPh>
    <rPh sb="5" eb="7">
      <t>セイビ</t>
    </rPh>
    <phoneticPr fontId="1"/>
  </si>
  <si>
    <t xml:space="preserve">職員の配置数や専門性は適切であるか </t>
    <phoneticPr fontId="1"/>
  </si>
  <si>
    <t xml:space="preserve">子どもや保護者との意思の疎通や情報伝達
のための配慮がなされているか </t>
    <phoneticPr fontId="1"/>
  </si>
  <si>
    <t>個人情報に十分注意しているか</t>
    <phoneticPr fontId="1"/>
  </si>
  <si>
    <t xml:space="preserve">子どもは通所を楽しみにしているか </t>
    <phoneticPr fontId="1"/>
  </si>
  <si>
    <t>事業所の支援に満足しているか</t>
    <phoneticPr fontId="1"/>
  </si>
  <si>
    <t>適切な支援の提供</t>
    <rPh sb="0" eb="2">
      <t>テキセツ</t>
    </rPh>
    <rPh sb="3" eb="5">
      <t>シエン</t>
    </rPh>
    <rPh sb="6" eb="8">
      <t>テイキョウ</t>
    </rPh>
    <phoneticPr fontId="1"/>
  </si>
  <si>
    <t>保護者への説明等</t>
    <rPh sb="0" eb="3">
      <t>ホゴシャ</t>
    </rPh>
    <rPh sb="5" eb="7">
      <t>セツメイ</t>
    </rPh>
    <rPh sb="7" eb="8">
      <t>トウ</t>
    </rPh>
    <phoneticPr fontId="1"/>
  </si>
  <si>
    <t>非常時等の対応</t>
    <rPh sb="0" eb="2">
      <t>ヒジョウ</t>
    </rPh>
    <rPh sb="2" eb="3">
      <t>ジ</t>
    </rPh>
    <rPh sb="3" eb="4">
      <t>トウ</t>
    </rPh>
    <rPh sb="5" eb="7">
      <t>タイオウ</t>
    </rPh>
    <phoneticPr fontId="1"/>
  </si>
  <si>
    <t>満足度</t>
    <rPh sb="0" eb="3">
      <t>マンゾクド</t>
    </rPh>
    <phoneticPr fontId="1"/>
  </si>
  <si>
    <t>ご意見</t>
    <rPh sb="1" eb="3">
      <t>イケン</t>
    </rPh>
    <phoneticPr fontId="1"/>
  </si>
  <si>
    <t xml:space="preserve">子どもの活動等のスペースが十分に確保されているか </t>
    <phoneticPr fontId="1"/>
  </si>
  <si>
    <t>事業所の設備等は、スロープや手すりの設置などバリアフリー化の配慮が適切になされているか</t>
    <phoneticPr fontId="1"/>
  </si>
  <si>
    <t>放課後児童クラブや児童館との交流や、障害のない子どもと活動する機会があるか</t>
    <phoneticPr fontId="1"/>
  </si>
  <si>
    <t xml:space="preserve">支援の内容、利用者負担等について丁寧な説明がなされたか </t>
    <phoneticPr fontId="1"/>
  </si>
  <si>
    <t xml:space="preserve">日頃から子どもの状況を保護者と伝え合い、子どもの発達の状況や課題について共通理解ができているか </t>
    <phoneticPr fontId="1"/>
  </si>
  <si>
    <t xml:space="preserve">保護者に対して面談や、育児に関する助言等の支援が行われているか </t>
    <phoneticPr fontId="1"/>
  </si>
  <si>
    <t>父母の会の活動の支援や、保護者会等の開催等により保護者同士の連携が支援されているか</t>
    <phoneticPr fontId="1"/>
  </si>
  <si>
    <t>子どもや保護者からの苦情について、対応の体制を整備するとともに、子どもや保護者に周知・説明し、苦情があった場合に迅速かつ適切に対応しているか</t>
    <phoneticPr fontId="1"/>
  </si>
  <si>
    <t>定期的に会報やホームページ等で、活動概要や行事予定、連絡体制等の情報や業務に関する自己評価の結果を子どもや保護者に対して発信しているか</t>
    <phoneticPr fontId="1"/>
  </si>
  <si>
    <t>緊急時対応マニュアル、防犯マニュアル、感染症対応マニュアルを策定し、保護者に周知・説明されているか</t>
    <phoneticPr fontId="1"/>
  </si>
  <si>
    <t>非常災害の発生に備え、定期的に避難、救出、その他必要な訓練が行われているか</t>
    <phoneticPr fontId="1"/>
  </si>
  <si>
    <r>
      <rPr>
        <u/>
        <sz val="10"/>
        <color theme="1"/>
        <rFont val="ＭＳ Ｐゴシック"/>
        <family val="3"/>
        <charset val="128"/>
        <scheme val="minor"/>
      </rPr>
      <t>活動プログラム*2</t>
    </r>
    <r>
      <rPr>
        <sz val="10"/>
        <color theme="1"/>
        <rFont val="ＭＳ Ｐゴシック"/>
        <family val="2"/>
        <charset val="128"/>
        <scheme val="minor"/>
      </rPr>
      <t>が固定化しないよう工夫されているか</t>
    </r>
    <phoneticPr fontId="1"/>
  </si>
  <si>
    <r>
      <t>子どもと保護者のニーズや課題が客観的に分析された上で、</t>
    </r>
    <r>
      <rPr>
        <u/>
        <sz val="10"/>
        <color theme="1"/>
        <rFont val="ＭＳ Ｐゴシック"/>
        <family val="3"/>
        <charset val="128"/>
        <scheme val="minor"/>
      </rPr>
      <t>放課後等デイサービス計画*1</t>
    </r>
    <r>
      <rPr>
        <sz val="10"/>
        <color theme="1"/>
        <rFont val="ＭＳ Ｐゴシック"/>
        <family val="2"/>
        <charset val="128"/>
        <scheme val="minor"/>
      </rPr>
      <t>が作成されているか</t>
    </r>
    <phoneticPr fontId="1"/>
  </si>
  <si>
    <t>*1 放課後等デイサービスを利用する個々の子どもについて、その有する能力、置かれている環境や日常生活全般の状況に関するアセスメントを通じて、総合的な支援目標及び達成時期、生活全般の質を向上させるための課題、支援の具体的内容、支援を提供する上での留意事項などを記載する計画のこと。放課後等デイサービス事業所の児童発達支援管理責任者が作成する。</t>
    <phoneticPr fontId="1"/>
  </si>
  <si>
    <t xml:space="preserve">*2 事業所の日々の支援の中で、一定の目的を持って行われる個々の活動のこと。子どもの障害特性や課題、平日／休日／長期休暇の別等に応じて柔軟に組み合わせて実施されることが想定されている。
</t>
    <phoneticPr fontId="1"/>
  </si>
  <si>
    <t>事業所名：放課後等デイサービス　ちょいす</t>
    <rPh sb="0" eb="3">
      <t>ジギョウショ</t>
    </rPh>
    <rPh sb="3" eb="4">
      <t>メイ</t>
    </rPh>
    <rPh sb="5" eb="9">
      <t>ホウカゴトウ</t>
    </rPh>
    <phoneticPr fontId="1"/>
  </si>
  <si>
    <t>ご意見を踏まえた対応</t>
    <rPh sb="1" eb="3">
      <t>イケン</t>
    </rPh>
    <rPh sb="4" eb="5">
      <t>フ</t>
    </rPh>
    <rPh sb="8" eb="10">
      <t>タイオウ</t>
    </rPh>
    <phoneticPr fontId="1"/>
  </si>
  <si>
    <t>Q1</t>
    <phoneticPr fontId="1"/>
  </si>
  <si>
    <t>Q2</t>
    <phoneticPr fontId="1"/>
  </si>
  <si>
    <t>Q3</t>
    <phoneticPr fontId="1"/>
  </si>
  <si>
    <t>Q4</t>
    <phoneticPr fontId="1"/>
  </si>
  <si>
    <t>Q5</t>
    <phoneticPr fontId="1"/>
  </si>
  <si>
    <t>Q6</t>
  </si>
  <si>
    <t>Q7</t>
  </si>
  <si>
    <t>Q8</t>
  </si>
  <si>
    <t>Q9</t>
  </si>
  <si>
    <t>Q10</t>
  </si>
  <si>
    <t>Q11</t>
  </si>
  <si>
    <t>Q12</t>
  </si>
  <si>
    <t>Q13</t>
  </si>
  <si>
    <t>Q14</t>
  </si>
  <si>
    <t>Q15</t>
  </si>
  <si>
    <t>Q16</t>
  </si>
  <si>
    <t>Q17</t>
  </si>
  <si>
    <t>Q18</t>
  </si>
  <si>
    <t>どちらともいえない</t>
    <phoneticPr fontId="1"/>
  </si>
  <si>
    <t>・まだ見れていない。</t>
    <rPh sb="3" eb="4">
      <t>ミ</t>
    </rPh>
    <phoneticPr fontId="1"/>
  </si>
  <si>
    <t>・新型コロナで仕方がないと思う。</t>
    <rPh sb="1" eb="3">
      <t>シンガタ</t>
    </rPh>
    <rPh sb="7" eb="9">
      <t>シカタ</t>
    </rPh>
    <rPh sb="13" eb="14">
      <t>オモ</t>
    </rPh>
    <phoneticPr fontId="1"/>
  </si>
  <si>
    <t>・コロナ禍で難しそう</t>
    <rPh sb="4" eb="5">
      <t>カ</t>
    </rPh>
    <rPh sb="6" eb="7">
      <t>ムズカ</t>
    </rPh>
    <phoneticPr fontId="1"/>
  </si>
  <si>
    <t>・よくわからない</t>
    <phoneticPr fontId="1"/>
  </si>
  <si>
    <t>・しているだろうと思う</t>
    <rPh sb="9" eb="10">
      <t>オモ</t>
    </rPh>
    <phoneticPr fontId="1"/>
  </si>
  <si>
    <t>児童数　　　　12人　　回収数　　12枚　　　割合 100％</t>
    <rPh sb="0" eb="2">
      <t>ジドウ</t>
    </rPh>
    <rPh sb="2" eb="3">
      <t>スウ</t>
    </rPh>
    <rPh sb="9" eb="10">
      <t>ニン</t>
    </rPh>
    <rPh sb="12" eb="14">
      <t>カイシュウ</t>
    </rPh>
    <rPh sb="14" eb="15">
      <t>スウ</t>
    </rPh>
    <rPh sb="19" eb="20">
      <t>マイ</t>
    </rPh>
    <rPh sb="23" eb="25">
      <t>ワリアイ</t>
    </rPh>
    <phoneticPr fontId="1"/>
  </si>
  <si>
    <t>公表年月日　　令和　4年　4月　1日</t>
    <rPh sb="0" eb="2">
      <t>コウヒョウ</t>
    </rPh>
    <rPh sb="2" eb="5">
      <t>ネンガッピ</t>
    </rPh>
    <rPh sb="7" eb="9">
      <t>レイワ</t>
    </rPh>
    <rPh sb="11" eb="12">
      <t>ネン</t>
    </rPh>
    <rPh sb="14" eb="15">
      <t>ガツ</t>
    </rPh>
    <rPh sb="17" eb="18">
      <t>ヒ</t>
    </rPh>
    <phoneticPr fontId="1"/>
  </si>
  <si>
    <t>・現在の職員数などがわからない</t>
    <rPh sb="1" eb="3">
      <t>ゲンザイ</t>
    </rPh>
    <rPh sb="4" eb="7">
      <t>ショクインスウ</t>
    </rPh>
    <phoneticPr fontId="1"/>
  </si>
  <si>
    <t>・見ていないのでわからない</t>
    <rPh sb="1" eb="2">
      <t>ミ</t>
    </rPh>
    <phoneticPr fontId="1"/>
  </si>
  <si>
    <t>・新型コロナウイルスの感染状況等を踏まえ、保護者会の開催を行い、事業所を見学頂く機会を設けてまいります。その他、SNS等によるに情報提供方法についても検討してまいります。</t>
    <rPh sb="1" eb="3">
      <t>シンガタ</t>
    </rPh>
    <rPh sb="11" eb="15">
      <t>カンセンジョウキョウ</t>
    </rPh>
    <rPh sb="15" eb="16">
      <t>トウ</t>
    </rPh>
    <rPh sb="17" eb="18">
      <t>フ</t>
    </rPh>
    <rPh sb="21" eb="24">
      <t>ホゴシャ</t>
    </rPh>
    <rPh sb="24" eb="25">
      <t>カイ</t>
    </rPh>
    <rPh sb="26" eb="28">
      <t>カイサイ</t>
    </rPh>
    <rPh sb="29" eb="30">
      <t>オコナ</t>
    </rPh>
    <rPh sb="32" eb="34">
      <t>ジギョウ</t>
    </rPh>
    <rPh sb="34" eb="35">
      <t>ショ</t>
    </rPh>
    <rPh sb="36" eb="38">
      <t>ケンガク</t>
    </rPh>
    <rPh sb="38" eb="39">
      <t>イタダ</t>
    </rPh>
    <rPh sb="40" eb="42">
      <t>キカイ</t>
    </rPh>
    <rPh sb="43" eb="44">
      <t>モウ</t>
    </rPh>
    <rPh sb="54" eb="55">
      <t>タ</t>
    </rPh>
    <rPh sb="59" eb="60">
      <t>トウ</t>
    </rPh>
    <rPh sb="64" eb="68">
      <t>ジョウホウテイキョウ</t>
    </rPh>
    <rPh sb="68" eb="70">
      <t>ホウホウ</t>
    </rPh>
    <rPh sb="75" eb="77">
      <t>ケントウ</t>
    </rPh>
    <phoneticPr fontId="1"/>
  </si>
  <si>
    <t>・現在、職員は男性3名、女性1名のスタッフが在籍しております。
・今後、スタッフに関する情報提供について検討してまいります。</t>
    <rPh sb="1" eb="3">
      <t>ゲンザイ</t>
    </rPh>
    <rPh sb="4" eb="6">
      <t>ショクイン</t>
    </rPh>
    <rPh sb="7" eb="9">
      <t>ダンセイ</t>
    </rPh>
    <rPh sb="10" eb="11">
      <t>メイ</t>
    </rPh>
    <rPh sb="12" eb="14">
      <t>ジョセイ</t>
    </rPh>
    <rPh sb="15" eb="16">
      <t>メイ</t>
    </rPh>
    <rPh sb="22" eb="24">
      <t>ザイセキ</t>
    </rPh>
    <rPh sb="33" eb="35">
      <t>コンゴ</t>
    </rPh>
    <rPh sb="41" eb="42">
      <t>カン</t>
    </rPh>
    <rPh sb="44" eb="48">
      <t>ジョウホウテイキョウ</t>
    </rPh>
    <rPh sb="52" eb="54">
      <t>ケントウ</t>
    </rPh>
    <phoneticPr fontId="1"/>
  </si>
  <si>
    <t>・今後、さらなる改善・拡充に努めてまいります。</t>
    <rPh sb="1" eb="3">
      <t>コンゴ</t>
    </rPh>
    <rPh sb="8" eb="10">
      <t>カイゼン</t>
    </rPh>
    <rPh sb="11" eb="13">
      <t>カクジュウ</t>
    </rPh>
    <rPh sb="14" eb="15">
      <t>ツト</t>
    </rPh>
    <phoneticPr fontId="1"/>
  </si>
  <si>
    <t>・新型コロナウイルスの感染状況等を踏まえ、交流機会を設けてまいります。</t>
    <rPh sb="1" eb="3">
      <t>シンガタ</t>
    </rPh>
    <rPh sb="11" eb="15">
      <t>カンセンジョウキョウ</t>
    </rPh>
    <rPh sb="15" eb="16">
      <t>トウ</t>
    </rPh>
    <rPh sb="17" eb="18">
      <t>フ</t>
    </rPh>
    <rPh sb="21" eb="23">
      <t>コウリュウ</t>
    </rPh>
    <rPh sb="23" eb="25">
      <t>キカイ</t>
    </rPh>
    <rPh sb="26" eb="27">
      <t>モウ</t>
    </rPh>
    <phoneticPr fontId="1"/>
  </si>
  <si>
    <t>・新型コロナウイルスの感染状況等を踏まえ、保護者会の開催を検討してまいります。</t>
    <rPh sb="1" eb="3">
      <t>シンガタ</t>
    </rPh>
    <rPh sb="11" eb="15">
      <t>カンセンジョウキョウ</t>
    </rPh>
    <rPh sb="15" eb="16">
      <t>トウ</t>
    </rPh>
    <rPh sb="17" eb="18">
      <t>フ</t>
    </rPh>
    <rPh sb="21" eb="24">
      <t>ホゴシャ</t>
    </rPh>
    <rPh sb="24" eb="25">
      <t>カイ</t>
    </rPh>
    <rPh sb="26" eb="28">
      <t>カイサイ</t>
    </rPh>
    <rPh sb="29" eb="31">
      <t>ケントウ</t>
    </rPh>
    <phoneticPr fontId="1"/>
  </si>
  <si>
    <t>・スタッフ一同、より一層お子様や保護者様のお声に耳を傾け、事業所内においても情報の漏れがないよう情報共有体制と対応の体制を整えてまいります。</t>
    <rPh sb="5" eb="7">
      <t>イチドウ</t>
    </rPh>
    <rPh sb="10" eb="12">
      <t>イッソウ</t>
    </rPh>
    <rPh sb="13" eb="15">
      <t>コサマ</t>
    </rPh>
    <rPh sb="16" eb="19">
      <t>ホゴシャ</t>
    </rPh>
    <rPh sb="19" eb="20">
      <t>サマ</t>
    </rPh>
    <rPh sb="22" eb="23">
      <t>コエ</t>
    </rPh>
    <rPh sb="24" eb="25">
      <t>ミミ</t>
    </rPh>
    <rPh sb="26" eb="27">
      <t>カタム</t>
    </rPh>
    <rPh sb="29" eb="32">
      <t>ジギョウショ</t>
    </rPh>
    <rPh sb="32" eb="33">
      <t>ナイ</t>
    </rPh>
    <rPh sb="38" eb="40">
      <t>ジョウホウ</t>
    </rPh>
    <rPh sb="41" eb="42">
      <t>モ</t>
    </rPh>
    <rPh sb="48" eb="50">
      <t>ジョウホウ</t>
    </rPh>
    <rPh sb="50" eb="52">
      <t>キョウユウ</t>
    </rPh>
    <rPh sb="52" eb="54">
      <t>タイセイ</t>
    </rPh>
    <rPh sb="55" eb="57">
      <t>タイオウ</t>
    </rPh>
    <rPh sb="58" eb="60">
      <t>タイセイ</t>
    </rPh>
    <rPh sb="61" eb="62">
      <t>トトノ</t>
    </rPh>
    <phoneticPr fontId="1"/>
  </si>
  <si>
    <t>・今後、ホームページにより一層の興味を持っていただけるよう、ホームページのリニューアルについて検討してまいります。</t>
    <rPh sb="1" eb="3">
      <t>コンゴ</t>
    </rPh>
    <rPh sb="13" eb="15">
      <t>イッソウ</t>
    </rPh>
    <rPh sb="16" eb="18">
      <t>キョウミ</t>
    </rPh>
    <rPh sb="19" eb="20">
      <t>モ</t>
    </rPh>
    <rPh sb="47" eb="49">
      <t>ケントウ</t>
    </rPh>
    <phoneticPr fontId="1"/>
  </si>
  <si>
    <t>・各種マニュアルについて作成はしておりますが、現実性のあるものになるよう随時内容を更新し、必要に応じて周知してまいります。</t>
    <rPh sb="1" eb="3">
      <t>カクシュ</t>
    </rPh>
    <rPh sb="12" eb="14">
      <t>サクセイ</t>
    </rPh>
    <rPh sb="23" eb="26">
      <t>ゲンジツセイ</t>
    </rPh>
    <rPh sb="36" eb="38">
      <t>ズイジ</t>
    </rPh>
    <rPh sb="38" eb="40">
      <t>ナイヨウ</t>
    </rPh>
    <rPh sb="41" eb="43">
      <t>コウシン</t>
    </rPh>
    <rPh sb="45" eb="47">
      <t>ヒツヨウ</t>
    </rPh>
    <rPh sb="48" eb="49">
      <t>オウ</t>
    </rPh>
    <rPh sb="51" eb="53">
      <t>シュウチ</t>
    </rPh>
    <phoneticPr fontId="1"/>
  </si>
  <si>
    <t>・避難訓練等を実施しておりますが、より一層訓練の質を向上し、様々な場面を想定した訓練の実施についても検討してまいります。</t>
    <rPh sb="1" eb="3">
      <t>ヒナン</t>
    </rPh>
    <rPh sb="3" eb="5">
      <t>クンレン</t>
    </rPh>
    <rPh sb="5" eb="6">
      <t>トウ</t>
    </rPh>
    <rPh sb="7" eb="9">
      <t>ジッシ</t>
    </rPh>
    <rPh sb="19" eb="21">
      <t>イッソウ</t>
    </rPh>
    <rPh sb="21" eb="23">
      <t>クンレン</t>
    </rPh>
    <rPh sb="24" eb="25">
      <t>シツ</t>
    </rPh>
    <rPh sb="26" eb="28">
      <t>コウジョウ</t>
    </rPh>
    <rPh sb="30" eb="32">
      <t>サマザマ</t>
    </rPh>
    <rPh sb="33" eb="35">
      <t>バメン</t>
    </rPh>
    <rPh sb="36" eb="38">
      <t>ソウテイ</t>
    </rPh>
    <rPh sb="40" eb="42">
      <t>クンレン</t>
    </rPh>
    <rPh sb="43" eb="45">
      <t>ジッシ</t>
    </rPh>
    <rPh sb="50" eb="52">
      <t>ケントウ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</si>
</sst>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b/>
      <sz val="14"/>
      <color rgb="FF000000"/>
      <name val="ＭＳ Ｐゴシック"/>
      <family val="3"/>
      <charset val="128"/>
      <scheme val="minor"/>
    </font>
    <font>
      <b/>
      <sz val="6"/>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u/>
      <sz val="10"/>
      <color theme="1"/>
      <name val="ＭＳ Ｐゴシック"/>
      <family val="3"/>
      <charset val="128"/>
      <scheme val="minor"/>
    </font>
    <font>
      <u/>
      <sz val="11"/>
      <color theme="1"/>
      <name val="ＭＳ Ｐゴシック"/>
      <family val="3"/>
      <charset val="128"/>
      <scheme val="minor"/>
    </font>
    <font>
      <sz val="12"/>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s>
  <cellStyleXfs count="1">
    <xf numFmtId="0" fontId="0" fillId="0" borderId="0">
      <alignment vertical="center"/>
    </xf>
  </cellStyleXfs>
  <cellXfs count="26">
    <xf numFmtId="0" fontId="0" fillId="0" borderId="0" xfId="0">
      <alignment vertical="center"/>
    </xf>
    <xf numFmtId="0" fontId="0" fillId="0" borderId="2" xfId="0" applyBorder="1">
      <alignment vertical="center"/>
    </xf>
    <xf numFmtId="0" fontId="3" fillId="0" borderId="2" xfId="0" applyFont="1" applyBorder="1">
      <alignment vertical="center"/>
    </xf>
    <xf numFmtId="0" fontId="4" fillId="0" borderId="2" xfId="0" applyFont="1" applyBorder="1" applyAlignment="1">
      <alignment horizontal="center" vertical="center"/>
    </xf>
    <xf numFmtId="0" fontId="2" fillId="0" borderId="2" xfId="0" applyFont="1" applyBorder="1" applyAlignment="1">
      <alignment vertical="center" wrapText="1"/>
    </xf>
    <xf numFmtId="0" fontId="3" fillId="0" borderId="1" xfId="0" applyFont="1" applyBorder="1" applyAlignment="1">
      <alignment vertical="center" wrapText="1"/>
    </xf>
    <xf numFmtId="0" fontId="3" fillId="0" borderId="1" xfId="0" applyFont="1" applyBorder="1">
      <alignment vertical="center"/>
    </xf>
    <xf numFmtId="0" fontId="0" fillId="2" borderId="2" xfId="0" applyFill="1" applyBorder="1">
      <alignment vertical="center"/>
    </xf>
    <xf numFmtId="0" fontId="3" fillId="0" borderId="2" xfId="0" applyFont="1" applyBorder="1" applyAlignment="1">
      <alignment vertical="center" wrapText="1"/>
    </xf>
    <xf numFmtId="0" fontId="0" fillId="2" borderId="2" xfId="0" applyFill="1" applyBorder="1" applyAlignment="1">
      <alignment horizontal="center" vertical="center"/>
    </xf>
    <xf numFmtId="0" fontId="5" fillId="0" borderId="0" xfId="0" applyFont="1">
      <alignment vertical="center"/>
    </xf>
    <xf numFmtId="0" fontId="6" fillId="0" borderId="2" xfId="0" applyFont="1" applyBorder="1" applyAlignment="1">
      <alignment horizontal="center" vertical="center" wrapText="1"/>
    </xf>
    <xf numFmtId="0" fontId="4" fillId="0" borderId="2" xfId="0" applyFont="1" applyFill="1" applyBorder="1" applyAlignment="1">
      <alignment horizontal="center" vertical="center" wrapText="1"/>
    </xf>
    <xf numFmtId="0" fontId="11" fillId="0" borderId="2" xfId="0" applyFont="1" applyBorder="1" applyAlignment="1">
      <alignment horizontal="center" vertical="center"/>
    </xf>
    <xf numFmtId="0" fontId="11" fillId="0" borderId="1" xfId="0" applyFont="1" applyBorder="1" applyAlignment="1">
      <alignment horizontal="center" vertical="center"/>
    </xf>
    <xf numFmtId="0" fontId="0" fillId="0" borderId="2" xfId="0" applyBorder="1" applyAlignment="1">
      <alignment vertical="center" wrapText="1"/>
    </xf>
    <xf numFmtId="0" fontId="0" fillId="0" borderId="0" xfId="0">
      <alignment vertical="center"/>
    </xf>
    <xf numFmtId="0" fontId="10" fillId="0" borderId="5" xfId="0" applyFont="1" applyBorder="1" applyAlignment="1">
      <alignment vertical="center"/>
    </xf>
    <xf numFmtId="0" fontId="0" fillId="0" borderId="5" xfId="0" applyBorder="1" applyAlignment="1">
      <alignment vertical="center"/>
    </xf>
    <xf numFmtId="0" fontId="7"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top"/>
    </xf>
    <xf numFmtId="0" fontId="2" fillId="2" borderId="1" xfId="0" applyFont="1" applyFill="1" applyBorder="1" applyAlignment="1">
      <alignment horizontal="center" vertical="center" textRotation="255"/>
    </xf>
    <xf numFmtId="0" fontId="3" fillId="2" borderId="3" xfId="0" applyFont="1" applyFill="1" applyBorder="1" applyAlignment="1">
      <alignment horizontal="center" vertical="center" textRotation="255"/>
    </xf>
    <xf numFmtId="0" fontId="3" fillId="2" borderId="4" xfId="0" applyFont="1" applyFill="1" applyBorder="1" applyAlignment="1">
      <alignment horizontal="center" vertical="center" textRotation="255"/>
    </xf>
    <xf numFmtId="0" fontId="3" fillId="2" borderId="1" xfId="0" applyFont="1" applyFill="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638175</xdr:colOff>
      <xdr:row>0</xdr:row>
      <xdr:rowOff>161925</xdr:rowOff>
    </xdr:from>
    <xdr:to>
      <xdr:col>6</xdr:col>
      <xdr:colOff>1400175</xdr:colOff>
      <xdr:row>0</xdr:row>
      <xdr:rowOff>685800</xdr:rowOff>
    </xdr:to>
    <xdr:sp macro="" textlink="">
      <xdr:nvSpPr>
        <xdr:cNvPr id="8" name="角丸四角形 7">
          <a:extLst>
            <a:ext uri="{FF2B5EF4-FFF2-40B4-BE49-F238E27FC236}">
              <a16:creationId xmlns:a16="http://schemas.microsoft.com/office/drawing/2014/main" id="{00000000-0008-0000-0000-000008000000}"/>
            </a:ext>
          </a:extLst>
        </xdr:cNvPr>
        <xdr:cNvSpPr/>
      </xdr:nvSpPr>
      <xdr:spPr>
        <a:xfrm>
          <a:off x="1247775" y="161925"/>
          <a:ext cx="4657725" cy="523875"/>
        </a:xfrm>
        <a:prstGeom prst="roundRect">
          <a:avLst/>
        </a:prstGeom>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                                      　　　　</a:t>
          </a:r>
          <a:r>
            <a:rPr kumimoji="1" lang="ja-JP" altLang="en-US" sz="1200" b="1"/>
            <a:t>放課後等デイサービス評価の集計結果公表</a:t>
          </a:r>
        </a:p>
      </xdr:txBody>
    </xdr:sp>
    <xdr:clientData/>
  </xdr:twoCellAnchor>
  <xdr:twoCellAnchor>
    <xdr:from>
      <xdr:col>2</xdr:col>
      <xdr:colOff>800100</xdr:colOff>
      <xdr:row>0</xdr:row>
      <xdr:rowOff>266700</xdr:rowOff>
    </xdr:from>
    <xdr:to>
      <xdr:col>2</xdr:col>
      <xdr:colOff>2209800</xdr:colOff>
      <xdr:row>0</xdr:row>
      <xdr:rowOff>533400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409700" y="266700"/>
          <a:ext cx="1409700" cy="266700"/>
        </a:xfrm>
        <a:prstGeom prst="rect">
          <a:avLst/>
        </a:prstGeom>
        <a:solidFill>
          <a:schemeClr val="lt1"/>
        </a:solidFill>
        <a:ln w="63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1"/>
            <a:t>保護者等向け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5"/>
  <sheetViews>
    <sheetView tabSelected="1" view="pageBreakPreview" zoomScaleNormal="100" zoomScaleSheetLayoutView="100" workbookViewId="0">
      <selection activeCell="G21" sqref="G21"/>
    </sheetView>
  </sheetViews>
  <sheetFormatPr defaultRowHeight="13.5" x14ac:dyDescent="0.15"/>
  <cols>
    <col min="1" max="1" width="3.875" customWidth="1"/>
    <col min="2" max="2" width="4.125" customWidth="1"/>
    <col min="3" max="3" width="34.125" customWidth="1"/>
    <col min="4" max="5" width="5.75" customWidth="1"/>
    <col min="6" max="6" width="5.5" customWidth="1"/>
    <col min="7" max="7" width="52.75" customWidth="1"/>
    <col min="8" max="8" width="27.5" customWidth="1"/>
  </cols>
  <sheetData>
    <row r="1" spans="1:9" ht="63" customHeight="1" x14ac:dyDescent="0.15">
      <c r="I1" s="10"/>
    </row>
    <row r="2" spans="1:9" ht="30.75" customHeight="1" x14ac:dyDescent="0.15">
      <c r="A2" s="16" t="s">
        <v>57</v>
      </c>
      <c r="B2" s="16"/>
      <c r="C2" s="16"/>
      <c r="D2" s="16"/>
      <c r="E2" s="16"/>
      <c r="F2" s="16"/>
      <c r="G2" s="16"/>
      <c r="I2" s="10"/>
    </row>
    <row r="3" spans="1:9" ht="32.25" customHeight="1" x14ac:dyDescent="0.15">
      <c r="A3" s="17" t="s">
        <v>30</v>
      </c>
      <c r="B3" s="18"/>
      <c r="C3" s="18"/>
      <c r="D3" s="18" t="s">
        <v>56</v>
      </c>
      <c r="E3" s="18"/>
      <c r="F3" s="18"/>
      <c r="G3" s="18"/>
      <c r="I3" s="10"/>
    </row>
    <row r="4" spans="1:9" ht="25.5" customHeight="1" x14ac:dyDescent="0.15">
      <c r="A4" s="9"/>
      <c r="B4" s="7"/>
      <c r="C4" s="3" t="s">
        <v>0</v>
      </c>
      <c r="D4" s="3" t="s">
        <v>1</v>
      </c>
      <c r="E4" s="11" t="s">
        <v>2</v>
      </c>
      <c r="F4" s="3" t="s">
        <v>3</v>
      </c>
      <c r="G4" s="3" t="s">
        <v>14</v>
      </c>
      <c r="H4" s="12" t="s">
        <v>31</v>
      </c>
    </row>
    <row r="5" spans="1:9" ht="66" customHeight="1" x14ac:dyDescent="0.15">
      <c r="A5" s="22" t="s">
        <v>4</v>
      </c>
      <c r="B5" s="9">
        <v>1</v>
      </c>
      <c r="C5" s="4" t="s">
        <v>15</v>
      </c>
      <c r="D5" s="13">
        <f>集計!O2</f>
        <v>3</v>
      </c>
      <c r="E5" s="13">
        <f>集計!P2</f>
        <v>8</v>
      </c>
      <c r="F5" s="13">
        <f>集計!Q2</f>
        <v>1</v>
      </c>
      <c r="G5" s="8" t="s">
        <v>51</v>
      </c>
      <c r="H5" s="4" t="s">
        <v>60</v>
      </c>
    </row>
    <row r="6" spans="1:9" ht="58.5" customHeight="1" x14ac:dyDescent="0.15">
      <c r="A6" s="23"/>
      <c r="B6" s="9">
        <v>2</v>
      </c>
      <c r="C6" s="4" t="s">
        <v>5</v>
      </c>
      <c r="D6" s="13">
        <f>集計!O3</f>
        <v>9</v>
      </c>
      <c r="E6" s="13">
        <f>集計!P3</f>
        <v>3</v>
      </c>
      <c r="F6" s="13">
        <f>集計!Q3</f>
        <v>0</v>
      </c>
      <c r="G6" s="8" t="s">
        <v>58</v>
      </c>
      <c r="H6" s="15" t="s">
        <v>61</v>
      </c>
    </row>
    <row r="7" spans="1:9" ht="68.25" customHeight="1" x14ac:dyDescent="0.15">
      <c r="A7" s="24"/>
      <c r="B7" s="9">
        <v>3</v>
      </c>
      <c r="C7" s="4" t="s">
        <v>16</v>
      </c>
      <c r="D7" s="13">
        <f>集計!O4</f>
        <v>8</v>
      </c>
      <c r="E7" s="13">
        <f>集計!P4</f>
        <v>4</v>
      </c>
      <c r="F7" s="13">
        <f>集計!Q4</f>
        <v>0</v>
      </c>
      <c r="G7" s="2" t="s">
        <v>59</v>
      </c>
      <c r="H7" s="4" t="s">
        <v>60</v>
      </c>
    </row>
    <row r="8" spans="1:9" ht="47.25" customHeight="1" x14ac:dyDescent="0.15">
      <c r="A8" s="25" t="s">
        <v>10</v>
      </c>
      <c r="B8" s="9">
        <v>4</v>
      </c>
      <c r="C8" s="4" t="s">
        <v>27</v>
      </c>
      <c r="D8" s="13">
        <f>集計!O5</f>
        <v>11</v>
      </c>
      <c r="E8" s="13">
        <f>集計!P5</f>
        <v>1</v>
      </c>
      <c r="F8" s="13">
        <f>集計!Q5</f>
        <v>0</v>
      </c>
      <c r="G8" s="2"/>
      <c r="H8" s="15" t="s">
        <v>62</v>
      </c>
    </row>
    <row r="9" spans="1:9" ht="58.5" customHeight="1" x14ac:dyDescent="0.15">
      <c r="A9" s="23"/>
      <c r="B9" s="9">
        <v>5</v>
      </c>
      <c r="C9" s="8" t="s">
        <v>26</v>
      </c>
      <c r="D9" s="13">
        <f>集計!O6</f>
        <v>11</v>
      </c>
      <c r="E9" s="13">
        <f>集計!P6</f>
        <v>1</v>
      </c>
      <c r="F9" s="13">
        <f>集計!Q6</f>
        <v>0</v>
      </c>
      <c r="G9" s="2"/>
      <c r="H9" s="15" t="s">
        <v>62</v>
      </c>
    </row>
    <row r="10" spans="1:9" ht="59.25" customHeight="1" x14ac:dyDescent="0.15">
      <c r="A10" s="24"/>
      <c r="B10" s="9">
        <v>6</v>
      </c>
      <c r="C10" s="4" t="s">
        <v>17</v>
      </c>
      <c r="D10" s="13">
        <f>集計!O7</f>
        <v>4</v>
      </c>
      <c r="E10" s="13">
        <f>集計!P7</f>
        <v>4</v>
      </c>
      <c r="F10" s="13">
        <f>集計!Q7</f>
        <v>4</v>
      </c>
      <c r="G10" s="8" t="s">
        <v>52</v>
      </c>
      <c r="H10" s="4" t="s">
        <v>63</v>
      </c>
    </row>
    <row r="11" spans="1:9" ht="35.1" customHeight="1" x14ac:dyDescent="0.15">
      <c r="A11" s="23" t="s">
        <v>11</v>
      </c>
      <c r="B11" s="9">
        <v>7</v>
      </c>
      <c r="C11" s="4" t="s">
        <v>18</v>
      </c>
      <c r="D11" s="13">
        <f>集計!O8</f>
        <v>11</v>
      </c>
      <c r="E11" s="13">
        <f>集計!P8</f>
        <v>1</v>
      </c>
      <c r="F11" s="13">
        <f>集計!Q8</f>
        <v>0</v>
      </c>
      <c r="G11" s="2"/>
      <c r="H11" s="15" t="s">
        <v>62</v>
      </c>
    </row>
    <row r="12" spans="1:9" ht="46.5" customHeight="1" x14ac:dyDescent="0.15">
      <c r="A12" s="23"/>
      <c r="B12" s="9">
        <v>8</v>
      </c>
      <c r="C12" s="4" t="s">
        <v>19</v>
      </c>
      <c r="D12" s="13">
        <f>集計!O9</f>
        <v>11</v>
      </c>
      <c r="E12" s="13">
        <f>集計!P9</f>
        <v>1</v>
      </c>
      <c r="F12" s="13">
        <f>集計!Q9</f>
        <v>0</v>
      </c>
      <c r="G12" s="2"/>
      <c r="H12" s="15" t="s">
        <v>62</v>
      </c>
    </row>
    <row r="13" spans="1:9" ht="36.75" customHeight="1" x14ac:dyDescent="0.15">
      <c r="A13" s="23"/>
      <c r="B13" s="9">
        <v>9</v>
      </c>
      <c r="C13" s="4" t="s">
        <v>20</v>
      </c>
      <c r="D13" s="13">
        <f>集計!O10</f>
        <v>10</v>
      </c>
      <c r="E13" s="13">
        <f>集計!P10</f>
        <v>2</v>
      </c>
      <c r="F13" s="13">
        <f>集計!Q10</f>
        <v>0</v>
      </c>
      <c r="G13" s="2"/>
      <c r="H13" s="15" t="s">
        <v>62</v>
      </c>
    </row>
    <row r="14" spans="1:9" ht="36" x14ac:dyDescent="0.15">
      <c r="A14" s="23"/>
      <c r="B14" s="9">
        <v>10</v>
      </c>
      <c r="C14" s="4" t="s">
        <v>21</v>
      </c>
      <c r="D14" s="13">
        <f>集計!O11</f>
        <v>6</v>
      </c>
      <c r="E14" s="13">
        <f>集計!P11</f>
        <v>4</v>
      </c>
      <c r="F14" s="13">
        <f>集計!Q11</f>
        <v>2</v>
      </c>
      <c r="G14" s="8" t="s">
        <v>53</v>
      </c>
      <c r="H14" s="4" t="s">
        <v>64</v>
      </c>
    </row>
    <row r="15" spans="1:9" ht="120.75" customHeight="1" x14ac:dyDescent="0.15">
      <c r="A15" s="23"/>
      <c r="B15" s="9">
        <v>11</v>
      </c>
      <c r="C15" s="4" t="s">
        <v>22</v>
      </c>
      <c r="D15" s="13">
        <f>集計!O12</f>
        <v>10</v>
      </c>
      <c r="E15" s="13">
        <f>集計!P12</f>
        <v>1</v>
      </c>
      <c r="F15" s="13">
        <f>集計!Q12</f>
        <v>1</v>
      </c>
      <c r="G15" s="8"/>
      <c r="H15" s="15" t="s">
        <v>65</v>
      </c>
    </row>
    <row r="16" spans="1:9" ht="36" customHeight="1" x14ac:dyDescent="0.15">
      <c r="A16" s="23"/>
      <c r="B16" s="9">
        <v>12</v>
      </c>
      <c r="C16" s="5" t="s">
        <v>6</v>
      </c>
      <c r="D16" s="13">
        <f>集計!O13</f>
        <v>11</v>
      </c>
      <c r="E16" s="14">
        <f>集計!P13</f>
        <v>1</v>
      </c>
      <c r="F16" s="14">
        <f>集計!Q13</f>
        <v>0</v>
      </c>
      <c r="G16" s="6"/>
      <c r="H16" s="15" t="s">
        <v>62</v>
      </c>
    </row>
    <row r="17" spans="1:8" ht="60.75" customHeight="1" x14ac:dyDescent="0.15">
      <c r="A17" s="23"/>
      <c r="B17" s="9">
        <v>13</v>
      </c>
      <c r="C17" s="4" t="s">
        <v>23</v>
      </c>
      <c r="D17" s="13">
        <f>集計!O14</f>
        <v>8</v>
      </c>
      <c r="E17" s="13">
        <f>集計!P14</f>
        <v>4</v>
      </c>
      <c r="F17" s="13">
        <f>集計!Q14</f>
        <v>0</v>
      </c>
      <c r="G17" s="2" t="s">
        <v>54</v>
      </c>
      <c r="H17" s="15" t="s">
        <v>66</v>
      </c>
    </row>
    <row r="18" spans="1:8" ht="30.75" customHeight="1" x14ac:dyDescent="0.15">
      <c r="A18" s="23"/>
      <c r="B18" s="9">
        <v>14</v>
      </c>
      <c r="C18" s="4" t="s">
        <v>7</v>
      </c>
      <c r="D18" s="13">
        <f>集計!O15</f>
        <v>12</v>
      </c>
      <c r="E18" s="13">
        <f>集計!P15</f>
        <v>0</v>
      </c>
      <c r="F18" s="13">
        <f>集計!Q15</f>
        <v>0</v>
      </c>
      <c r="G18" s="2" t="s">
        <v>55</v>
      </c>
      <c r="H18" s="15" t="s">
        <v>62</v>
      </c>
    </row>
    <row r="19" spans="1:8" ht="66.75" customHeight="1" x14ac:dyDescent="0.15">
      <c r="A19" s="25" t="s">
        <v>12</v>
      </c>
      <c r="B19" s="9">
        <v>15</v>
      </c>
      <c r="C19" s="4" t="s">
        <v>24</v>
      </c>
      <c r="D19" s="13">
        <f>集計!O16</f>
        <v>7</v>
      </c>
      <c r="E19" s="13">
        <f>集計!P16</f>
        <v>4</v>
      </c>
      <c r="F19" s="13">
        <f>集計!Q16</f>
        <v>1</v>
      </c>
      <c r="G19" s="8"/>
      <c r="H19" s="4" t="s">
        <v>67</v>
      </c>
    </row>
    <row r="20" spans="1:8" ht="58.5" customHeight="1" x14ac:dyDescent="0.15">
      <c r="A20" s="24"/>
      <c r="B20" s="9">
        <v>16</v>
      </c>
      <c r="C20" s="4" t="s">
        <v>25</v>
      </c>
      <c r="D20" s="13">
        <f>集計!O17</f>
        <v>8</v>
      </c>
      <c r="E20" s="13">
        <f>集計!P17</f>
        <v>2</v>
      </c>
      <c r="F20" s="13">
        <f>集計!Q17</f>
        <v>2</v>
      </c>
      <c r="G20" s="8"/>
      <c r="H20" s="4" t="s">
        <v>68</v>
      </c>
    </row>
    <row r="21" spans="1:8" ht="101.25" customHeight="1" x14ac:dyDescent="0.15">
      <c r="A21" s="25" t="s">
        <v>13</v>
      </c>
      <c r="B21" s="9">
        <v>17</v>
      </c>
      <c r="C21" s="4" t="s">
        <v>8</v>
      </c>
      <c r="D21" s="13">
        <f>集計!O18</f>
        <v>10</v>
      </c>
      <c r="E21" s="13">
        <f>集計!P18</f>
        <v>2</v>
      </c>
      <c r="F21" s="13">
        <f>集計!Q18</f>
        <v>0</v>
      </c>
      <c r="G21" s="8"/>
      <c r="H21" s="15" t="s">
        <v>62</v>
      </c>
    </row>
    <row r="22" spans="1:8" ht="30" customHeight="1" x14ac:dyDescent="0.15">
      <c r="A22" s="24"/>
      <c r="B22" s="9">
        <v>18</v>
      </c>
      <c r="C22" s="4" t="s">
        <v>9</v>
      </c>
      <c r="D22" s="13">
        <f>集計!O19</f>
        <v>11</v>
      </c>
      <c r="E22" s="13">
        <f>集計!P19</f>
        <v>1</v>
      </c>
      <c r="F22" s="13">
        <f>集計!Q19</f>
        <v>0</v>
      </c>
      <c r="G22" s="1"/>
      <c r="H22" s="15" t="s">
        <v>62</v>
      </c>
    </row>
    <row r="23" spans="1:8" ht="7.5" customHeight="1" x14ac:dyDescent="0.15"/>
    <row r="24" spans="1:8" ht="40.5" customHeight="1" x14ac:dyDescent="0.15">
      <c r="A24" s="19" t="s">
        <v>28</v>
      </c>
      <c r="B24" s="20"/>
      <c r="C24" s="20"/>
      <c r="D24" s="20"/>
      <c r="E24" s="20"/>
      <c r="F24" s="20"/>
      <c r="G24" s="20"/>
    </row>
    <row r="25" spans="1:8" ht="31.5" customHeight="1" x14ac:dyDescent="0.15">
      <c r="A25" s="19" t="s">
        <v>29</v>
      </c>
      <c r="B25" s="21"/>
      <c r="C25" s="21"/>
      <c r="D25" s="21"/>
      <c r="E25" s="21"/>
      <c r="F25" s="21"/>
      <c r="G25" s="21"/>
    </row>
  </sheetData>
  <mergeCells count="10">
    <mergeCell ref="A2:G2"/>
    <mergeCell ref="A3:C3"/>
    <mergeCell ref="D3:G3"/>
    <mergeCell ref="A24:G24"/>
    <mergeCell ref="A25:G25"/>
    <mergeCell ref="A5:A7"/>
    <mergeCell ref="A8:A10"/>
    <mergeCell ref="A11:A18"/>
    <mergeCell ref="A19:A20"/>
    <mergeCell ref="A21:A22"/>
  </mergeCells>
  <phoneticPr fontId="1"/>
  <pageMargins left="0.51181102362204722" right="0.51181102362204722" top="0.55118110236220474" bottom="0.55118110236220474" header="0.31496062992125984" footer="0.31496062992125984"/>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82A6F-B61B-4F43-A029-2A3333CCB337}">
  <dimension ref="A1:Q19"/>
  <sheetViews>
    <sheetView workbookViewId="0">
      <pane ySplit="1" topLeftCell="A2" activePane="bottomLeft" state="frozen"/>
      <selection activeCell="AH1" sqref="AH1"/>
      <selection pane="bottomLeft" activeCell="F20" sqref="F20"/>
    </sheetView>
  </sheetViews>
  <sheetFormatPr defaultRowHeight="13.5" x14ac:dyDescent="0.15"/>
  <cols>
    <col min="1" max="1" width="7.625" customWidth="1"/>
    <col min="16" max="16" width="17.75" bestFit="1" customWidth="1"/>
  </cols>
  <sheetData>
    <row r="1" spans="1:17" x14ac:dyDescent="0.15">
      <c r="O1" t="s">
        <v>1</v>
      </c>
      <c r="P1" t="s">
        <v>50</v>
      </c>
      <c r="Q1" t="s">
        <v>3</v>
      </c>
    </row>
    <row r="2" spans="1:17" x14ac:dyDescent="0.15">
      <c r="A2" t="s">
        <v>32</v>
      </c>
      <c r="B2">
        <v>3</v>
      </c>
      <c r="C2">
        <v>1</v>
      </c>
      <c r="D2">
        <v>1</v>
      </c>
      <c r="E2">
        <v>2</v>
      </c>
      <c r="F2">
        <v>2</v>
      </c>
      <c r="G2">
        <v>2</v>
      </c>
      <c r="H2">
        <v>2</v>
      </c>
      <c r="I2">
        <v>2</v>
      </c>
      <c r="J2">
        <v>2</v>
      </c>
      <c r="K2">
        <v>2</v>
      </c>
      <c r="L2">
        <v>2</v>
      </c>
      <c r="M2">
        <v>1</v>
      </c>
      <c r="O2">
        <f t="shared" ref="O2:O17" si="0">COUNTIF(B2:M2,1)</f>
        <v>3</v>
      </c>
      <c r="P2">
        <f>COUNTIF(B2:M2,2)</f>
        <v>8</v>
      </c>
      <c r="Q2">
        <f>COUNTIF(B2:M2,3)</f>
        <v>1</v>
      </c>
    </row>
    <row r="3" spans="1:17" x14ac:dyDescent="0.15">
      <c r="A3" t="s">
        <v>33</v>
      </c>
      <c r="B3">
        <v>1</v>
      </c>
      <c r="C3">
        <v>1</v>
      </c>
      <c r="D3">
        <v>1</v>
      </c>
      <c r="E3">
        <v>1</v>
      </c>
      <c r="F3">
        <v>2</v>
      </c>
      <c r="G3">
        <v>1</v>
      </c>
      <c r="H3">
        <v>1</v>
      </c>
      <c r="I3">
        <v>2</v>
      </c>
      <c r="J3">
        <v>1</v>
      </c>
      <c r="K3">
        <v>2</v>
      </c>
      <c r="L3">
        <v>1</v>
      </c>
      <c r="M3">
        <v>1</v>
      </c>
      <c r="O3">
        <f t="shared" si="0"/>
        <v>9</v>
      </c>
      <c r="P3">
        <f t="shared" ref="P3:P19" si="1">COUNTIF(B3:M3,2)</f>
        <v>3</v>
      </c>
      <c r="Q3">
        <f t="shared" ref="Q3:Q19" si="2">COUNTIF(B3:M3,3)</f>
        <v>0</v>
      </c>
    </row>
    <row r="4" spans="1:17" x14ac:dyDescent="0.15">
      <c r="A4" t="s">
        <v>34</v>
      </c>
      <c r="B4">
        <v>1</v>
      </c>
      <c r="C4">
        <v>1</v>
      </c>
      <c r="D4">
        <v>1</v>
      </c>
      <c r="E4">
        <v>1</v>
      </c>
      <c r="F4">
        <v>2</v>
      </c>
      <c r="G4">
        <v>1</v>
      </c>
      <c r="H4">
        <v>1</v>
      </c>
      <c r="I4">
        <v>2</v>
      </c>
      <c r="J4">
        <v>1</v>
      </c>
      <c r="K4">
        <v>2</v>
      </c>
      <c r="L4">
        <v>2</v>
      </c>
      <c r="M4">
        <v>1</v>
      </c>
      <c r="O4">
        <f t="shared" si="0"/>
        <v>8</v>
      </c>
      <c r="P4">
        <f t="shared" si="1"/>
        <v>4</v>
      </c>
      <c r="Q4">
        <f t="shared" si="2"/>
        <v>0</v>
      </c>
    </row>
    <row r="5" spans="1:17" x14ac:dyDescent="0.15">
      <c r="A5" t="s">
        <v>35</v>
      </c>
      <c r="B5">
        <v>1</v>
      </c>
      <c r="C5">
        <v>1</v>
      </c>
      <c r="D5">
        <v>1</v>
      </c>
      <c r="E5">
        <v>1</v>
      </c>
      <c r="F5">
        <v>1</v>
      </c>
      <c r="G5">
        <v>1</v>
      </c>
      <c r="H5">
        <v>1</v>
      </c>
      <c r="I5">
        <v>1</v>
      </c>
      <c r="J5">
        <v>1</v>
      </c>
      <c r="K5">
        <v>2</v>
      </c>
      <c r="L5">
        <v>1</v>
      </c>
      <c r="M5">
        <v>1</v>
      </c>
      <c r="O5">
        <f t="shared" si="0"/>
        <v>11</v>
      </c>
      <c r="P5">
        <f t="shared" si="1"/>
        <v>1</v>
      </c>
      <c r="Q5">
        <f t="shared" si="2"/>
        <v>0</v>
      </c>
    </row>
    <row r="6" spans="1:17" x14ac:dyDescent="0.15">
      <c r="A6" t="s">
        <v>36</v>
      </c>
      <c r="B6">
        <v>1</v>
      </c>
      <c r="C6">
        <v>1</v>
      </c>
      <c r="D6">
        <v>1</v>
      </c>
      <c r="E6">
        <v>1</v>
      </c>
      <c r="F6">
        <v>1</v>
      </c>
      <c r="G6">
        <v>1</v>
      </c>
      <c r="H6">
        <v>1</v>
      </c>
      <c r="I6">
        <v>1</v>
      </c>
      <c r="J6">
        <v>1</v>
      </c>
      <c r="K6">
        <v>2</v>
      </c>
      <c r="L6">
        <v>1</v>
      </c>
      <c r="M6">
        <v>1</v>
      </c>
      <c r="O6">
        <f t="shared" si="0"/>
        <v>11</v>
      </c>
      <c r="P6">
        <f t="shared" si="1"/>
        <v>1</v>
      </c>
      <c r="Q6">
        <f t="shared" si="2"/>
        <v>0</v>
      </c>
    </row>
    <row r="7" spans="1:17" x14ac:dyDescent="0.15">
      <c r="A7" t="s">
        <v>37</v>
      </c>
      <c r="B7">
        <v>3</v>
      </c>
      <c r="C7">
        <v>2</v>
      </c>
      <c r="D7">
        <v>1</v>
      </c>
      <c r="E7">
        <v>3</v>
      </c>
      <c r="F7">
        <v>2</v>
      </c>
      <c r="G7">
        <v>1</v>
      </c>
      <c r="H7">
        <v>1</v>
      </c>
      <c r="I7">
        <v>3</v>
      </c>
      <c r="J7">
        <v>1</v>
      </c>
      <c r="K7">
        <v>2</v>
      </c>
      <c r="L7">
        <v>2</v>
      </c>
      <c r="M7">
        <v>3</v>
      </c>
      <c r="O7">
        <f t="shared" si="0"/>
        <v>4</v>
      </c>
      <c r="P7">
        <f t="shared" si="1"/>
        <v>4</v>
      </c>
      <c r="Q7">
        <f t="shared" si="2"/>
        <v>4</v>
      </c>
    </row>
    <row r="8" spans="1:17" x14ac:dyDescent="0.15">
      <c r="A8" t="s">
        <v>38</v>
      </c>
      <c r="B8">
        <v>1</v>
      </c>
      <c r="C8">
        <v>1</v>
      </c>
      <c r="D8">
        <v>1</v>
      </c>
      <c r="E8">
        <v>1</v>
      </c>
      <c r="F8">
        <v>1</v>
      </c>
      <c r="G8">
        <v>1</v>
      </c>
      <c r="H8">
        <v>1</v>
      </c>
      <c r="I8">
        <v>1</v>
      </c>
      <c r="J8">
        <v>1</v>
      </c>
      <c r="K8">
        <v>2</v>
      </c>
      <c r="L8">
        <v>1</v>
      </c>
      <c r="M8">
        <v>1</v>
      </c>
      <c r="O8">
        <f t="shared" si="0"/>
        <v>11</v>
      </c>
      <c r="P8">
        <f t="shared" si="1"/>
        <v>1</v>
      </c>
      <c r="Q8">
        <f t="shared" si="2"/>
        <v>0</v>
      </c>
    </row>
    <row r="9" spans="1:17" x14ac:dyDescent="0.15">
      <c r="A9" t="s">
        <v>39</v>
      </c>
      <c r="B9">
        <v>1</v>
      </c>
      <c r="C9">
        <v>1</v>
      </c>
      <c r="D9">
        <v>1</v>
      </c>
      <c r="E9">
        <v>1</v>
      </c>
      <c r="F9">
        <v>1</v>
      </c>
      <c r="G9">
        <v>1</v>
      </c>
      <c r="H9">
        <v>1</v>
      </c>
      <c r="I9">
        <v>1</v>
      </c>
      <c r="J9">
        <v>1</v>
      </c>
      <c r="K9">
        <v>2</v>
      </c>
      <c r="L9">
        <v>1</v>
      </c>
      <c r="M9">
        <v>1</v>
      </c>
      <c r="O9">
        <f t="shared" si="0"/>
        <v>11</v>
      </c>
      <c r="P9">
        <f t="shared" si="1"/>
        <v>1</v>
      </c>
      <c r="Q9">
        <f t="shared" si="2"/>
        <v>0</v>
      </c>
    </row>
    <row r="10" spans="1:17" x14ac:dyDescent="0.15">
      <c r="A10" t="s">
        <v>40</v>
      </c>
      <c r="B10">
        <v>2</v>
      </c>
      <c r="C10">
        <v>1</v>
      </c>
      <c r="D10">
        <v>1</v>
      </c>
      <c r="E10">
        <v>1</v>
      </c>
      <c r="F10">
        <v>1</v>
      </c>
      <c r="G10">
        <v>1</v>
      </c>
      <c r="H10">
        <v>1</v>
      </c>
      <c r="I10">
        <v>1</v>
      </c>
      <c r="J10">
        <v>1</v>
      </c>
      <c r="K10">
        <v>2</v>
      </c>
      <c r="L10">
        <v>1</v>
      </c>
      <c r="M10">
        <v>1</v>
      </c>
      <c r="O10">
        <f t="shared" si="0"/>
        <v>10</v>
      </c>
      <c r="P10">
        <f t="shared" si="1"/>
        <v>2</v>
      </c>
      <c r="Q10">
        <f t="shared" si="2"/>
        <v>0</v>
      </c>
    </row>
    <row r="11" spans="1:17" x14ac:dyDescent="0.15">
      <c r="A11" t="s">
        <v>41</v>
      </c>
      <c r="B11">
        <v>2</v>
      </c>
      <c r="C11">
        <v>1</v>
      </c>
      <c r="D11">
        <v>1</v>
      </c>
      <c r="E11">
        <v>3</v>
      </c>
      <c r="F11">
        <v>2</v>
      </c>
      <c r="G11">
        <v>1</v>
      </c>
      <c r="H11">
        <v>2</v>
      </c>
      <c r="I11">
        <v>2</v>
      </c>
      <c r="J11">
        <v>1</v>
      </c>
      <c r="K11">
        <v>3</v>
      </c>
      <c r="L11">
        <v>1</v>
      </c>
      <c r="M11">
        <v>1</v>
      </c>
      <c r="O11">
        <f t="shared" si="0"/>
        <v>6</v>
      </c>
      <c r="P11">
        <f t="shared" si="1"/>
        <v>4</v>
      </c>
      <c r="Q11">
        <f t="shared" si="2"/>
        <v>2</v>
      </c>
    </row>
    <row r="12" spans="1:17" x14ac:dyDescent="0.15">
      <c r="A12" t="s">
        <v>42</v>
      </c>
      <c r="B12">
        <v>1</v>
      </c>
      <c r="C12">
        <v>1</v>
      </c>
      <c r="D12">
        <v>1</v>
      </c>
      <c r="E12">
        <v>1</v>
      </c>
      <c r="F12">
        <v>1</v>
      </c>
      <c r="G12">
        <v>1</v>
      </c>
      <c r="H12">
        <v>1</v>
      </c>
      <c r="I12">
        <v>3</v>
      </c>
      <c r="J12">
        <v>1</v>
      </c>
      <c r="K12">
        <v>2</v>
      </c>
      <c r="L12">
        <v>1</v>
      </c>
      <c r="M12">
        <v>1</v>
      </c>
      <c r="O12">
        <f t="shared" si="0"/>
        <v>10</v>
      </c>
      <c r="P12">
        <f t="shared" si="1"/>
        <v>1</v>
      </c>
      <c r="Q12">
        <f t="shared" si="2"/>
        <v>1</v>
      </c>
    </row>
    <row r="13" spans="1:17" x14ac:dyDescent="0.15">
      <c r="A13" t="s">
        <v>43</v>
      </c>
      <c r="B13">
        <v>1</v>
      </c>
      <c r="C13">
        <v>1</v>
      </c>
      <c r="D13">
        <v>1</v>
      </c>
      <c r="E13">
        <v>1</v>
      </c>
      <c r="F13">
        <v>1</v>
      </c>
      <c r="G13">
        <v>1</v>
      </c>
      <c r="H13">
        <v>1</v>
      </c>
      <c r="I13">
        <v>1</v>
      </c>
      <c r="J13">
        <v>1</v>
      </c>
      <c r="K13">
        <v>2</v>
      </c>
      <c r="L13">
        <v>1</v>
      </c>
      <c r="M13">
        <v>1</v>
      </c>
      <c r="O13">
        <f t="shared" si="0"/>
        <v>11</v>
      </c>
      <c r="P13">
        <f t="shared" si="1"/>
        <v>1</v>
      </c>
      <c r="Q13">
        <f t="shared" si="2"/>
        <v>0</v>
      </c>
    </row>
    <row r="14" spans="1:17" x14ac:dyDescent="0.15">
      <c r="A14" t="s">
        <v>44</v>
      </c>
      <c r="B14">
        <v>1</v>
      </c>
      <c r="C14">
        <v>2</v>
      </c>
      <c r="D14">
        <v>1</v>
      </c>
      <c r="E14">
        <v>2</v>
      </c>
      <c r="F14">
        <v>2</v>
      </c>
      <c r="G14">
        <v>1</v>
      </c>
      <c r="H14">
        <v>1</v>
      </c>
      <c r="I14">
        <v>1</v>
      </c>
      <c r="J14">
        <v>1</v>
      </c>
      <c r="K14">
        <v>2</v>
      </c>
      <c r="L14">
        <v>1</v>
      </c>
      <c r="M14">
        <v>1</v>
      </c>
      <c r="O14">
        <f t="shared" si="0"/>
        <v>8</v>
      </c>
      <c r="P14">
        <f t="shared" si="1"/>
        <v>4</v>
      </c>
      <c r="Q14">
        <f t="shared" si="2"/>
        <v>0</v>
      </c>
    </row>
    <row r="15" spans="1:17" x14ac:dyDescent="0.15">
      <c r="A15" t="s">
        <v>45</v>
      </c>
      <c r="B15">
        <v>1</v>
      </c>
      <c r="C15">
        <v>1</v>
      </c>
      <c r="D15">
        <v>1</v>
      </c>
      <c r="E15">
        <v>1</v>
      </c>
      <c r="F15">
        <v>1</v>
      </c>
      <c r="G15">
        <v>1</v>
      </c>
      <c r="H15">
        <v>1</v>
      </c>
      <c r="I15">
        <v>1</v>
      </c>
      <c r="J15">
        <v>1</v>
      </c>
      <c r="K15">
        <v>1</v>
      </c>
      <c r="L15">
        <v>1</v>
      </c>
      <c r="M15">
        <v>1</v>
      </c>
      <c r="O15">
        <f t="shared" si="0"/>
        <v>12</v>
      </c>
      <c r="P15">
        <f t="shared" si="1"/>
        <v>0</v>
      </c>
      <c r="Q15">
        <f t="shared" si="2"/>
        <v>0</v>
      </c>
    </row>
    <row r="16" spans="1:17" x14ac:dyDescent="0.15">
      <c r="A16" t="s">
        <v>46</v>
      </c>
      <c r="B16">
        <v>3</v>
      </c>
      <c r="C16">
        <v>1</v>
      </c>
      <c r="D16">
        <v>1</v>
      </c>
      <c r="E16">
        <v>2</v>
      </c>
      <c r="F16">
        <v>1</v>
      </c>
      <c r="G16">
        <v>1</v>
      </c>
      <c r="H16">
        <v>2</v>
      </c>
      <c r="I16">
        <v>2</v>
      </c>
      <c r="J16">
        <v>1</v>
      </c>
      <c r="K16">
        <v>2</v>
      </c>
      <c r="L16">
        <v>1</v>
      </c>
      <c r="M16">
        <v>1</v>
      </c>
      <c r="O16">
        <f t="shared" si="0"/>
        <v>7</v>
      </c>
      <c r="P16">
        <f t="shared" si="1"/>
        <v>4</v>
      </c>
      <c r="Q16">
        <f t="shared" si="2"/>
        <v>1</v>
      </c>
    </row>
    <row r="17" spans="1:17" x14ac:dyDescent="0.15">
      <c r="A17" t="s">
        <v>47</v>
      </c>
      <c r="B17">
        <v>3</v>
      </c>
      <c r="C17">
        <v>1</v>
      </c>
      <c r="D17">
        <v>1</v>
      </c>
      <c r="E17">
        <v>3</v>
      </c>
      <c r="F17">
        <v>1</v>
      </c>
      <c r="G17">
        <v>1</v>
      </c>
      <c r="H17">
        <v>2</v>
      </c>
      <c r="I17">
        <v>1</v>
      </c>
      <c r="J17">
        <v>1</v>
      </c>
      <c r="K17">
        <v>2</v>
      </c>
      <c r="L17">
        <v>1</v>
      </c>
      <c r="M17">
        <v>1</v>
      </c>
      <c r="O17">
        <f t="shared" si="0"/>
        <v>8</v>
      </c>
      <c r="P17">
        <f t="shared" si="1"/>
        <v>2</v>
      </c>
      <c r="Q17">
        <f t="shared" si="2"/>
        <v>2</v>
      </c>
    </row>
    <row r="18" spans="1:17" x14ac:dyDescent="0.15">
      <c r="A18" t="s">
        <v>48</v>
      </c>
      <c r="B18">
        <v>1</v>
      </c>
      <c r="C18">
        <v>1</v>
      </c>
      <c r="D18">
        <v>1</v>
      </c>
      <c r="E18">
        <v>1</v>
      </c>
      <c r="F18">
        <v>1</v>
      </c>
      <c r="G18">
        <v>1</v>
      </c>
      <c r="H18">
        <v>1</v>
      </c>
      <c r="I18">
        <v>2</v>
      </c>
      <c r="J18">
        <v>1</v>
      </c>
      <c r="K18">
        <v>2</v>
      </c>
      <c r="L18">
        <v>1</v>
      </c>
      <c r="M18">
        <v>1</v>
      </c>
      <c r="O18">
        <f t="shared" ref="O18:O19" si="3">COUNTIF(B18:M18,1)</f>
        <v>10</v>
      </c>
      <c r="P18">
        <f t="shared" si="1"/>
        <v>2</v>
      </c>
      <c r="Q18">
        <f t="shared" si="2"/>
        <v>0</v>
      </c>
    </row>
    <row r="19" spans="1:17" x14ac:dyDescent="0.15">
      <c r="A19" t="s">
        <v>49</v>
      </c>
      <c r="B19">
        <v>1</v>
      </c>
      <c r="C19">
        <v>1</v>
      </c>
      <c r="D19">
        <v>1</v>
      </c>
      <c r="E19">
        <v>1</v>
      </c>
      <c r="F19">
        <v>1</v>
      </c>
      <c r="G19">
        <v>1</v>
      </c>
      <c r="H19">
        <v>1</v>
      </c>
      <c r="I19">
        <v>1</v>
      </c>
      <c r="J19">
        <v>1</v>
      </c>
      <c r="K19">
        <v>2</v>
      </c>
      <c r="L19">
        <v>1</v>
      </c>
      <c r="M19">
        <v>1</v>
      </c>
      <c r="O19">
        <f t="shared" si="3"/>
        <v>11</v>
      </c>
      <c r="P19">
        <f t="shared" si="1"/>
        <v>1</v>
      </c>
      <c r="Q19">
        <f t="shared" si="2"/>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放デイ保護者向け評価表(2022)</vt:lpstr>
      <vt:lpstr>集計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放課後等デイサービス ちょいす</cp:lastModifiedBy>
  <cp:lastPrinted>2020-09-17T03:27:18Z</cp:lastPrinted>
  <dcterms:created xsi:type="dcterms:W3CDTF">2017-04-26T00:56:45Z</dcterms:created>
  <dcterms:modified xsi:type="dcterms:W3CDTF">2022-03-31T09:43:38Z</dcterms:modified>
</cp:coreProperties>
</file>